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2016 pusmetis\"/>
    </mc:Choice>
  </mc:AlternateContent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52511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5" i="4" s="1"/>
  <c r="F22" i="4"/>
  <c r="G13" i="4"/>
  <c r="G16" i="4"/>
  <c r="G19" i="4"/>
  <c r="G22" i="4"/>
  <c r="H13" i="4"/>
  <c r="H16" i="4"/>
  <c r="H19" i="4"/>
  <c r="H22" i="4"/>
  <c r="I13" i="4"/>
  <c r="I16" i="4"/>
  <c r="I19" i="4"/>
  <c r="I22" i="4"/>
  <c r="J13" i="4"/>
  <c r="J16" i="4"/>
  <c r="J25" i="4"/>
  <c r="J19" i="4"/>
  <c r="J22" i="4"/>
  <c r="K13" i="4"/>
  <c r="K16" i="4"/>
  <c r="K25" i="4" s="1"/>
  <c r="K19" i="4"/>
  <c r="K22" i="4"/>
  <c r="L13" i="4"/>
  <c r="L16" i="4"/>
  <c r="L19" i="4"/>
  <c r="L22" i="4"/>
  <c r="M24" i="4"/>
  <c r="M23" i="4"/>
  <c r="M21" i="4"/>
  <c r="M20" i="4"/>
  <c r="M18" i="4"/>
  <c r="M17" i="4"/>
  <c r="M15" i="4"/>
  <c r="M14" i="4"/>
  <c r="I25" i="4" l="1"/>
  <c r="L25" i="4"/>
  <c r="G25" i="4"/>
  <c r="E25" i="4"/>
  <c r="M19" i="4"/>
  <c r="H25" i="4"/>
  <c r="M16" i="4"/>
  <c r="C25" i="4"/>
  <c r="M22" i="4"/>
  <c r="D25" i="4"/>
  <c r="M13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<sst xmlns="http://schemas.openxmlformats.org/spreadsheetml/2006/main" count="108" uniqueCount="91">
  <si>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</si>
  <si>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</si>
  <si>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</si>
  <si>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</si>
  <si>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</si>
  <si>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</si>
  <si>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</si>
  <si>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</si>
  <si>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</si>
  <si>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</si>
  <si>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</si>
  <si>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</si>
  <si>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</si>
  <si>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</si>
  <si>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</si>
  <si>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</si>
  <si>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</si>
  <si>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</si>
  <si>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</si>
  <si>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</si>
  <si>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</si>
  <si>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</si>
  <si>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</si>
  <si>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</si>
  <si>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</si>
  <si>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</si>
  <si>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</si>
  <si>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</si>
  <si>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</si>
  <si>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</si>
  <si>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</si>
  <si>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</si>
  <si>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</si>
  <si>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</si>
  <si>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</si>
  <si>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</si>
  <si>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</si>
  <si>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</si>
  <si>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</si>
  <si>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</si>
  <si>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</si>
  <si>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</si>
  <si>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</si>
  <si>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</si>
  <si>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</si>
  <si>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</si>
  <si>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</si>
  <si>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</si>
  <si>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</si>
  <si>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</si>
  <si>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</si>
  <si>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</si>
  <si>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</si>
  <si>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</si>
  <si>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</si>
  <si>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</si>
  <si>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</si>
  <si>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</si>
  <si>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</si>
  <si>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</si>
  <si>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</si>
  <si>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</si>
  <si>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</si>
  <si>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</si>
  <si>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</si>
  <si>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</si>
  <si>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</si>
  <si>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</si>
  <si>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</si>
  <si>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</si>
  <si>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</si>
  <si>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</si>
  <si>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</si>
  <si>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</si>
  <si>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</si>
  <si>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</si>
  <si>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</si>
  <si>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</si>
  <si>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</si>
  <si>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</si>
  <si>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</si>
  <si>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</si>
  <si>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</si>
  <si>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</si>
  <si>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</si>
  <si>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</si>
  <si>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</si>
  <si>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</si>
  <si>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</si>
  <si>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</si>
  <si>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PAGAL  2016.06.30.  DUOMENIS 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</si>
</sst>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topLeftCell="A16" zoomScaleNormal="80" zoomScaleSheetLayoutView="75" workbookViewId="0">
      <selection activeCell="M32" sqref="M32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24" x14ac:dyDescent="0.2">
      <c r="G9" s="5" t="s">
        <v>90</v>
      </c>
    </row>
    <row r="10" spans="1:24" x14ac:dyDescent="0.2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0</v>
      </c>
      <c r="D13" s="19">
        <f t="shared" si="0"/>
        <v>39156.82</v>
      </c>
      <c r="E13" s="19">
        <f t="shared" si="0"/>
        <v>0</v>
      </c>
      <c r="F13" s="19">
        <f t="shared" si="0"/>
        <v>48674.28</v>
      </c>
      <c r="G13" s="19">
        <f t="shared" si="0"/>
        <v>0</v>
      </c>
      <c r="H13" s="19">
        <f t="shared" si="0"/>
        <v>0</v>
      </c>
      <c r="I13" s="19">
        <f t="shared" si="0"/>
        <v>-40386.39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47444.710000000006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/>
      <c r="D14" s="23">
        <v>2103.37</v>
      </c>
      <c r="E14" s="23"/>
      <c r="F14" s="23">
        <v>48674.28</v>
      </c>
      <c r="G14" s="23"/>
      <c r="H14" s="23"/>
      <c r="I14" s="23">
        <v>-3332.94</v>
      </c>
      <c r="J14" s="23"/>
      <c r="K14" s="23"/>
      <c r="L14" s="23"/>
      <c r="M14" s="19">
        <f t="shared" si="1"/>
        <v>47444.71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3"/>
      <c r="D15" s="23">
        <v>37053.449999999997</v>
      </c>
      <c r="E15" s="23"/>
      <c r="F15" s="23"/>
      <c r="G15" s="23"/>
      <c r="H15" s="23"/>
      <c r="I15" s="23">
        <v>-37053.449999999997</v>
      </c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105530.37</v>
      </c>
      <c r="D16" s="19">
        <f t="shared" si="2"/>
        <v>80184.61</v>
      </c>
      <c r="E16" s="19">
        <f t="shared" si="2"/>
        <v>0</v>
      </c>
      <c r="F16" s="19">
        <f t="shared" si="2"/>
        <v>39760.9</v>
      </c>
      <c r="G16" s="19">
        <f t="shared" si="2"/>
        <v>0</v>
      </c>
      <c r="H16" s="19">
        <f t="shared" si="2"/>
        <v>0</v>
      </c>
      <c r="I16" s="19">
        <f t="shared" si="2"/>
        <v>-82916.86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142559.01999999996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105530.37</v>
      </c>
      <c r="D17" s="23">
        <v>111.61</v>
      </c>
      <c r="E17" s="23"/>
      <c r="F17" s="23">
        <v>39760.9</v>
      </c>
      <c r="G17" s="23"/>
      <c r="H17" s="23"/>
      <c r="I17" s="23">
        <v>-2843.86</v>
      </c>
      <c r="J17" s="23"/>
      <c r="K17" s="23"/>
      <c r="L17" s="23"/>
      <c r="M17" s="19">
        <f t="shared" si="1"/>
        <v>142559.02000000002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3">
        <v>80073</v>
      </c>
      <c r="E18" s="23"/>
      <c r="F18" s="23"/>
      <c r="G18" s="23"/>
      <c r="H18" s="23"/>
      <c r="I18" s="23">
        <v>-80073</v>
      </c>
      <c r="J18" s="23"/>
      <c r="K18" s="23"/>
      <c r="L18" s="23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172052.72</v>
      </c>
      <c r="G19" s="19">
        <f t="shared" si="3"/>
        <v>0</v>
      </c>
      <c r="H19" s="19">
        <f t="shared" si="3"/>
        <v>0</v>
      </c>
      <c r="I19" s="19">
        <f t="shared" si="3"/>
        <v>-7186.98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164865.74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/>
      <c r="D20" s="23"/>
      <c r="E20" s="23"/>
      <c r="F20" s="23">
        <v>172052.72</v>
      </c>
      <c r="G20" s="23"/>
      <c r="H20" s="23"/>
      <c r="I20" s="23">
        <v>-7186.98</v>
      </c>
      <c r="J20" s="23"/>
      <c r="K20" s="23"/>
      <c r="L20" s="23"/>
      <c r="M20" s="19">
        <f t="shared" si="1"/>
        <v>164865.74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1335.55</v>
      </c>
      <c r="D22" s="19">
        <f t="shared" si="4"/>
        <v>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-188.69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1146.8599999999999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3">
        <v>1335.55</v>
      </c>
      <c r="D23" s="23"/>
      <c r="E23" s="23"/>
      <c r="F23" s="23"/>
      <c r="G23" s="23"/>
      <c r="H23" s="23"/>
      <c r="I23" s="23">
        <v>-188.69</v>
      </c>
      <c r="J23" s="23"/>
      <c r="K23" s="23"/>
      <c r="L23" s="23"/>
      <c r="M23" s="19">
        <f t="shared" si="1"/>
        <v>1146.8599999999999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9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1">
        <f t="shared" ref="C25:L25" si="5">SUM(C13,C16,C19,C22)</f>
        <v>106865.92</v>
      </c>
      <c r="D25" s="21">
        <f t="shared" si="5"/>
        <v>119341.43</v>
      </c>
      <c r="E25" s="21">
        <f t="shared" si="5"/>
        <v>0</v>
      </c>
      <c r="F25" s="21">
        <f t="shared" si="5"/>
        <v>260487.9</v>
      </c>
      <c r="G25" s="21">
        <f t="shared" si="5"/>
        <v>0</v>
      </c>
      <c r="H25" s="21">
        <f t="shared" si="5"/>
        <v>0</v>
      </c>
      <c r="I25" s="21">
        <f t="shared" si="5"/>
        <v>-130678.92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356016.33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Buhaltere</dc:creator>
  <cp:lastModifiedBy>Buhaltere</cp:lastModifiedBy>
  <cp:lastPrinted>2016-08-03T12:52:04Z</cp:lastPrinted>
  <dcterms:created xsi:type="dcterms:W3CDTF">1996-10-14T23:33:28Z</dcterms:created>
  <dcterms:modified xsi:type="dcterms:W3CDTF">2016-08-03T12:52:56Z</dcterms:modified>
</cp:coreProperties>
</file>